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6" i="1"/>
  <c r="D26"/>
  <c r="C26"/>
  <c r="E23"/>
  <c r="D23"/>
  <c r="C23"/>
  <c r="E20"/>
  <c r="D20"/>
  <c r="C20"/>
  <c r="E17"/>
  <c r="E15" s="1"/>
  <c r="E13" s="1"/>
  <c r="E12" s="1"/>
  <c r="D17"/>
  <c r="D15" s="1"/>
  <c r="D13" s="1"/>
  <c r="D12" s="1"/>
  <c r="C17"/>
  <c r="C15"/>
  <c r="C13" s="1"/>
  <c r="C12" s="1"/>
</calcChain>
</file>

<file path=xl/sharedStrings.xml><?xml version="1.0" encoding="utf-8"?>
<sst xmlns="http://schemas.openxmlformats.org/spreadsheetml/2006/main" count="54" uniqueCount="32">
  <si>
    <t>Основные показатели финансовой деятельности организации образования</t>
  </si>
  <si>
    <t>на 2 квартал 2020 года</t>
  </si>
  <si>
    <t>Аккольский район,   М-Александровская ОШ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</si>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</sst>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3" xfId="0" applyFont="1" applyBorder="1"/>
    <xf numFmtId="2" fontId="3" fillId="0" borderId="3" xfId="0" applyNumberFormat="1" applyFont="1" applyBorder="1"/>
    <xf numFmtId="0" fontId="2" fillId="0" borderId="3" xfId="0" applyFont="1" applyBorder="1"/>
    <xf numFmtId="0" fontId="4" fillId="0" borderId="3" xfId="0" applyFont="1" applyBorder="1"/>
    <xf numFmtId="164" fontId="3" fillId="2" borderId="3" xfId="0" applyNumberFormat="1" applyFont="1" applyFill="1" applyBorder="1"/>
    <xf numFmtId="0" fontId="3" fillId="2" borderId="3" xfId="0" applyFont="1" applyFill="1" applyBorder="1"/>
    <xf numFmtId="0" fontId="4" fillId="0" borderId="3" xfId="0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/>
    <xf numFmtId="0" fontId="1" fillId="0" borderId="3" xfId="0" applyFont="1" applyBorder="1" applyAlignment="1">
      <alignment wrapText="1"/>
    </xf>
    <xf numFmtId="4" fontId="3" fillId="0" borderId="3" xfId="0" applyNumberFormat="1" applyFont="1" applyBorder="1"/>
    <xf numFmtId="164" fontId="3" fillId="0" borderId="0" xfId="0" applyNumberFormat="1" applyFont="1"/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A4" sqref="A4:E4"/>
    </sheetView>
  </sheetViews>
  <sheetFormatPr defaultRowHeight="14.4"/>
  <cols>
    <col min="1" max="1" width="34.88671875" customWidth="1"/>
    <col min="2" max="2" width="19.88671875" customWidth="1"/>
    <col min="3" max="3" width="23.21875" customWidth="1"/>
    <col min="4" max="4" width="20.88671875" customWidth="1"/>
    <col min="5" max="5" width="20.77734375" customWidth="1"/>
  </cols>
  <sheetData>
    <row r="1" spans="1:5" ht="20.399999999999999">
      <c r="A1" s="1" t="s">
        <v>0</v>
      </c>
      <c r="B1" s="1"/>
      <c r="C1" s="1"/>
      <c r="D1" s="1"/>
      <c r="E1" s="1"/>
    </row>
    <row r="2" spans="1:5" ht="20.399999999999999">
      <c r="A2" s="1" t="s">
        <v>1</v>
      </c>
      <c r="B2" s="1"/>
      <c r="C2" s="1"/>
      <c r="D2" s="1"/>
      <c r="E2" s="1"/>
    </row>
    <row r="3" spans="1:5" ht="20.399999999999999">
      <c r="A3" s="2"/>
      <c r="B3" s="3"/>
      <c r="C3" s="4"/>
      <c r="D3" s="4"/>
      <c r="E3" s="4"/>
    </row>
    <row r="4" spans="1:5" ht="20.399999999999999">
      <c r="A4" s="5" t="s">
        <v>2</v>
      </c>
      <c r="B4" s="5"/>
      <c r="C4" s="5"/>
      <c r="D4" s="5"/>
      <c r="E4" s="5"/>
    </row>
    <row r="5" spans="1:5">
      <c r="A5" s="6" t="s">
        <v>3</v>
      </c>
      <c r="B5" s="6"/>
      <c r="C5" s="6"/>
      <c r="D5" s="6"/>
      <c r="E5" s="6"/>
    </row>
    <row r="6" spans="1:5" ht="20.399999999999999">
      <c r="A6" s="7"/>
      <c r="B6" s="3"/>
      <c r="C6" s="4"/>
      <c r="D6" s="4"/>
      <c r="E6" s="4"/>
    </row>
    <row r="7" spans="1:5" ht="20.399999999999999">
      <c r="A7" s="8" t="s">
        <v>4</v>
      </c>
      <c r="B7" s="3"/>
      <c r="C7" s="4"/>
      <c r="D7" s="4"/>
      <c r="E7" s="4"/>
    </row>
    <row r="8" spans="1:5" ht="20.399999999999999">
      <c r="A8" s="2"/>
      <c r="B8" s="3"/>
      <c r="C8" s="4"/>
      <c r="D8" s="4"/>
      <c r="E8" s="4"/>
    </row>
    <row r="9" spans="1:5" ht="20.399999999999999">
      <c r="A9" s="9" t="s">
        <v>5</v>
      </c>
      <c r="B9" s="10" t="s">
        <v>6</v>
      </c>
      <c r="C9" s="9" t="s">
        <v>7</v>
      </c>
      <c r="D9" s="9"/>
      <c r="E9" s="9"/>
    </row>
    <row r="10" spans="1:5" ht="81.599999999999994">
      <c r="A10" s="9"/>
      <c r="B10" s="10"/>
      <c r="C10" s="11" t="s">
        <v>8</v>
      </c>
      <c r="D10" s="11" t="s">
        <v>9</v>
      </c>
      <c r="E10" s="12" t="s">
        <v>10</v>
      </c>
    </row>
    <row r="11" spans="1:5" ht="20.399999999999999">
      <c r="A11" s="13" t="s">
        <v>11</v>
      </c>
      <c r="B11" s="14" t="s">
        <v>12</v>
      </c>
      <c r="C11" s="15">
        <v>9</v>
      </c>
      <c r="D11" s="15">
        <v>9</v>
      </c>
      <c r="E11" s="15">
        <v>9</v>
      </c>
    </row>
    <row r="12" spans="1:5" ht="27.6">
      <c r="A12" s="16" t="s">
        <v>13</v>
      </c>
      <c r="B12" s="14" t="s">
        <v>14</v>
      </c>
      <c r="C12" s="17">
        <f>C13/C11</f>
        <v>3908.1333333333332</v>
      </c>
      <c r="D12" s="17">
        <f>D13/D11</f>
        <v>944.64444444444439</v>
      </c>
      <c r="E12" s="17">
        <f>E13/E11</f>
        <v>944.64444444444439</v>
      </c>
    </row>
    <row r="13" spans="1:5" ht="27.6">
      <c r="A13" s="13" t="s">
        <v>15</v>
      </c>
      <c r="B13" s="14" t="s">
        <v>14</v>
      </c>
      <c r="C13" s="17">
        <f>C15+C29+C30+C31+C32+C33</f>
        <v>35173.199999999997</v>
      </c>
      <c r="D13" s="17">
        <f>D15+D29+D30+D31+D32+D33</f>
        <v>8501.7999999999993</v>
      </c>
      <c r="E13" s="17">
        <f>E15+E29+E30+E31+E32+E33</f>
        <v>8501.7999999999993</v>
      </c>
    </row>
    <row r="14" spans="1:5" ht="20.399999999999999">
      <c r="A14" s="18" t="s">
        <v>16</v>
      </c>
      <c r="B14" s="19"/>
      <c r="C14" s="15"/>
      <c r="D14" s="15"/>
      <c r="E14" s="15"/>
    </row>
    <row r="15" spans="1:5" ht="27.6">
      <c r="A15" s="13" t="s">
        <v>17</v>
      </c>
      <c r="B15" s="14" t="s">
        <v>14</v>
      </c>
      <c r="C15" s="20">
        <f>C17+C20+C23+C26</f>
        <v>30079.199999999997</v>
      </c>
      <c r="D15" s="20">
        <f>D17+D20+D23+D26</f>
        <v>7519.7999999999993</v>
      </c>
      <c r="E15" s="20">
        <f>E17+E20+E23+E26</f>
        <v>7519.7999999999993</v>
      </c>
    </row>
    <row r="16" spans="1:5" ht="20.399999999999999">
      <c r="A16" s="18" t="s">
        <v>18</v>
      </c>
      <c r="B16" s="19"/>
      <c r="C16" s="21"/>
      <c r="D16" s="21"/>
      <c r="E16" s="15"/>
    </row>
    <row r="17" spans="1:5" ht="27.6">
      <c r="A17" s="15" t="s">
        <v>19</v>
      </c>
      <c r="B17" s="14" t="s">
        <v>14</v>
      </c>
      <c r="C17" s="20">
        <f>C19*C18*12</f>
        <v>2150.3999999999996</v>
      </c>
      <c r="D17" s="20">
        <f>D19*D18*3</f>
        <v>537.59999999999991</v>
      </c>
      <c r="E17" s="20">
        <f>E19*E18*3</f>
        <v>537.59999999999991</v>
      </c>
    </row>
    <row r="18" spans="1:5" ht="20.399999999999999">
      <c r="A18" s="16" t="s">
        <v>20</v>
      </c>
      <c r="B18" s="22" t="s">
        <v>21</v>
      </c>
      <c r="C18" s="23">
        <v>1</v>
      </c>
      <c r="D18" s="23">
        <v>1</v>
      </c>
      <c r="E18" s="23">
        <v>1</v>
      </c>
    </row>
    <row r="19" spans="1:5" ht="20.399999999999999">
      <c r="A19" s="16" t="s">
        <v>22</v>
      </c>
      <c r="B19" s="14" t="s">
        <v>23</v>
      </c>
      <c r="C19" s="24">
        <v>179.2</v>
      </c>
      <c r="D19" s="24">
        <v>179.2</v>
      </c>
      <c r="E19" s="24">
        <v>179.2</v>
      </c>
    </row>
    <row r="20" spans="1:5" ht="27.6">
      <c r="A20" s="15" t="s">
        <v>24</v>
      </c>
      <c r="B20" s="14" t="s">
        <v>14</v>
      </c>
      <c r="C20" s="20">
        <f>C21*C22*12</f>
        <v>15595.2</v>
      </c>
      <c r="D20" s="20">
        <f>D21*D22*3</f>
        <v>3898.8</v>
      </c>
      <c r="E20" s="20">
        <f>E21*E22*3</f>
        <v>3898.8</v>
      </c>
    </row>
    <row r="21" spans="1:5" ht="20.399999999999999">
      <c r="A21" s="16" t="s">
        <v>20</v>
      </c>
      <c r="B21" s="22" t="s">
        <v>21</v>
      </c>
      <c r="C21" s="21">
        <v>9</v>
      </c>
      <c r="D21" s="21">
        <v>9</v>
      </c>
      <c r="E21" s="21">
        <v>9</v>
      </c>
    </row>
    <row r="22" spans="1:5" ht="20.399999999999999">
      <c r="A22" s="16" t="s">
        <v>22</v>
      </c>
      <c r="B22" s="14" t="s">
        <v>23</v>
      </c>
      <c r="C22" s="21">
        <v>144.4</v>
      </c>
      <c r="D22" s="21">
        <v>144.4</v>
      </c>
      <c r="E22" s="21">
        <v>144.4</v>
      </c>
    </row>
    <row r="23" spans="1:5" ht="74.400000000000006" customHeight="1">
      <c r="A23" s="28" t="s">
        <v>25</v>
      </c>
      <c r="B23" s="29" t="s">
        <v>14</v>
      </c>
      <c r="C23" s="30">
        <f>C24*C25*12</f>
        <v>5194.8</v>
      </c>
      <c r="D23" s="30">
        <f>D24*D25*3</f>
        <v>1298.7</v>
      </c>
      <c r="E23" s="30">
        <f>E24*E25*3</f>
        <v>1298.7</v>
      </c>
    </row>
    <row r="24" spans="1:5" ht="20.399999999999999">
      <c r="A24" s="16" t="s">
        <v>20</v>
      </c>
      <c r="B24" s="22" t="s">
        <v>21</v>
      </c>
      <c r="C24" s="15">
        <v>4.5</v>
      </c>
      <c r="D24" s="15">
        <v>4.5</v>
      </c>
      <c r="E24" s="15">
        <v>4.5</v>
      </c>
    </row>
    <row r="25" spans="1:5" ht="20.399999999999999">
      <c r="A25" s="16" t="s">
        <v>22</v>
      </c>
      <c r="B25" s="14" t="s">
        <v>23</v>
      </c>
      <c r="C25" s="15">
        <v>96.2</v>
      </c>
      <c r="D25" s="15">
        <v>96.2</v>
      </c>
      <c r="E25" s="15">
        <v>96.2</v>
      </c>
    </row>
    <row r="26" spans="1:5" ht="27.6">
      <c r="A26" s="15" t="s">
        <v>26</v>
      </c>
      <c r="B26" s="14" t="s">
        <v>14</v>
      </c>
      <c r="C26" s="20">
        <f>C27*C28*12</f>
        <v>7138.7999999999993</v>
      </c>
      <c r="D26" s="20">
        <f>D27*D28*3</f>
        <v>1784.6999999999998</v>
      </c>
      <c r="E26" s="20">
        <f>E27*E28*3</f>
        <v>1784.6999999999998</v>
      </c>
    </row>
    <row r="27" spans="1:5" ht="20.399999999999999">
      <c r="A27" s="16" t="s">
        <v>20</v>
      </c>
      <c r="B27" s="22" t="s">
        <v>21</v>
      </c>
      <c r="C27" s="21">
        <v>9</v>
      </c>
      <c r="D27" s="21">
        <v>9</v>
      </c>
      <c r="E27" s="21">
        <v>9</v>
      </c>
    </row>
    <row r="28" spans="1:5" ht="20.399999999999999">
      <c r="A28" s="16" t="s">
        <v>22</v>
      </c>
      <c r="B28" s="14" t="s">
        <v>23</v>
      </c>
      <c r="C28" s="15">
        <v>66.099999999999994</v>
      </c>
      <c r="D28" s="15">
        <v>66.099999999999994</v>
      </c>
      <c r="E28" s="15">
        <v>66.099999999999994</v>
      </c>
    </row>
    <row r="29" spans="1:5" ht="20.399999999999999">
      <c r="A29" s="13" t="s">
        <v>27</v>
      </c>
      <c r="B29" s="14" t="s">
        <v>14</v>
      </c>
      <c r="C29" s="21">
        <v>2936</v>
      </c>
      <c r="D29" s="21">
        <v>625</v>
      </c>
      <c r="E29" s="21">
        <v>625</v>
      </c>
    </row>
    <row r="30" spans="1:5" ht="67.2">
      <c r="A30" s="31" t="s">
        <v>28</v>
      </c>
      <c r="B30" s="14" t="s">
        <v>14</v>
      </c>
      <c r="C30" s="21">
        <v>1469</v>
      </c>
      <c r="D30" s="21">
        <v>51</v>
      </c>
      <c r="E30" s="21">
        <v>51</v>
      </c>
    </row>
    <row r="31" spans="1:5" ht="61.2">
      <c r="A31" s="25" t="s">
        <v>29</v>
      </c>
      <c r="B31" s="14" t="s">
        <v>14</v>
      </c>
      <c r="C31" s="21">
        <v>0</v>
      </c>
      <c r="D31" s="21">
        <v>0</v>
      </c>
      <c r="E31" s="15">
        <v>0</v>
      </c>
    </row>
    <row r="32" spans="1:5" ht="51.6">
      <c r="A32" s="31" t="s">
        <v>30</v>
      </c>
      <c r="B32" s="14"/>
      <c r="C32" s="15"/>
      <c r="D32" s="15"/>
      <c r="E32" s="15"/>
    </row>
    <row r="33" spans="1:5" ht="67.8">
      <c r="A33" s="25" t="s">
        <v>31</v>
      </c>
      <c r="B33" s="14" t="s">
        <v>14</v>
      </c>
      <c r="C33" s="26">
        <v>689</v>
      </c>
      <c r="D33" s="26">
        <v>306</v>
      </c>
      <c r="E33" s="26">
        <v>306</v>
      </c>
    </row>
    <row r="34" spans="1:5" ht="20.399999999999999">
      <c r="A34" s="4"/>
      <c r="B34" s="3"/>
      <c r="C34" s="4"/>
      <c r="D34" s="27"/>
      <c r="E34" s="4"/>
    </row>
    <row r="35" spans="1:5" ht="20.399999999999999">
      <c r="A35" s="4"/>
      <c r="B35" s="3"/>
      <c r="C35" s="4"/>
      <c r="D35" s="27"/>
      <c r="E35" s="4"/>
    </row>
    <row r="36" spans="1:5" ht="20.399999999999999">
      <c r="A36" s="4"/>
      <c r="B36" s="3"/>
      <c r="C36" s="4"/>
      <c r="D36" s="4"/>
      <c r="E36" s="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2020-11-20T05:43:43Z</dcterms:modified>
</cp:coreProperties>
</file>